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6\3-Marzo\FORMATO EXCEL\"/>
    </mc:Choice>
  </mc:AlternateContent>
  <xr:revisionPtr revIDLastSave="0" documentId="13_ncr:1_{6438D293-5464-4F06-A4ED-B27399EC0A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5" i="1" s="1"/>
  <c r="C21" i="1"/>
  <c r="C20" i="1" s="1"/>
  <c r="C19" i="1"/>
  <c r="C18" i="1"/>
  <c r="C17" i="1"/>
  <c r="E13" i="1"/>
  <c r="C12" i="1"/>
  <c r="C11" i="1"/>
  <c r="C10" i="1"/>
  <c r="C13" i="1" s="1"/>
  <c r="C22" i="1" l="1"/>
  <c r="C25" i="1" s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<sst xmlns="http://schemas.openxmlformats.org/spreadsheetml/2006/main" count="31" uniqueCount="31">
  <si>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</si>
  <si>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</si>
  <si>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</si>
  <si>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</si>
  <si>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</si>
  <si>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</si>
  <si>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</si>
  <si>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Recargos, Multas y Otros ingresos</t>
  </si>
  <si>
    <t>Consejo Económico y Social (CES)</t>
  </si>
  <si>
    <t>Transferencias y Donaciones MEPyD</t>
  </si>
  <si>
    <t>Transferencias del Ministerio de la Presidencia</t>
  </si>
  <si>
    <t>Total Ingresos</t>
  </si>
  <si>
    <t>Gastos de depreciación y amortización</t>
  </si>
  <si>
    <t>Resultados del período (ahorro / desahorro)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</si>
  <si>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</si>
  <si>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</si>
  <si>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</si>
  <si>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</si>
  <si>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</si>
  <si>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</si>
  <si>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</si>
  <si>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</si>
  <si>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</si>
  <si>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</si>
  <si>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</si>
  <si>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</si>
  <si>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</si>
  <si>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Ingresos (Notas: 10,11,12)</t>
  </si>
  <si>
    <t>Gastos (Notas:13,14,15,16, y 17)</t>
  </si>
  <si>
    <t>Las notas en las páginas 1 al 17 son parte integral de estos Estados Financieros</t>
  </si>
  <si>
    <t>del Ejercicio Terminado al 31 de Marzo,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</si>
</sst>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5" fontId="5" fillId="0" borderId="0" xfId="0" applyNumberFormat="1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167" fontId="0" fillId="0" borderId="0" xfId="0" applyNumberFormat="1"/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6\03-Estados%20Financieros%2003-Marzo%20%202026.xlsx" TargetMode="External"/><Relationship Id="rId1" Type="http://schemas.openxmlformats.org/officeDocument/2006/relationships/externalLinkPath" Target="/Users/ALEXANDRA/Desktop/ACTUAL%20Estados%20Financieros%20Escritorio/A&#241;o%202026/03-Estados%20Financieros%2003-Marzo%20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5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>
        <row r="40">
          <cell r="C40">
            <v>53812657.549999997</v>
          </cell>
        </row>
      </sheetData>
      <sheetData sheetId="1">
        <row r="3">
          <cell r="A3" t="str">
            <v>del Ejercicio Terminado al 31 de Marzo, 2026 y 2025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3">
          <cell r="F13">
            <v>11779994.07</v>
          </cell>
        </row>
      </sheetData>
      <sheetData sheetId="10">
        <row r="52">
          <cell r="G52">
            <v>39502844.07</v>
          </cell>
        </row>
      </sheetData>
      <sheetData sheetId="11">
        <row r="11">
          <cell r="F11">
            <v>0</v>
          </cell>
        </row>
      </sheetData>
      <sheetData sheetId="12"/>
      <sheetData sheetId="13">
        <row r="11">
          <cell r="F11">
            <v>147997.04</v>
          </cell>
        </row>
      </sheetData>
      <sheetData sheetId="14">
        <row r="93">
          <cell r="D93">
            <v>1408432.1980000003</v>
          </cell>
        </row>
      </sheetData>
      <sheetData sheetId="15">
        <row r="23">
          <cell r="G23">
            <v>970382.09999999963</v>
          </cell>
        </row>
      </sheetData>
      <sheetData sheetId="16">
        <row r="23">
          <cell r="G23">
            <v>3009</v>
          </cell>
        </row>
      </sheetData>
      <sheetData sheetId="17">
        <row r="17">
          <cell r="F17">
            <v>1165191.2</v>
          </cell>
        </row>
      </sheetData>
      <sheetData sheetId="18">
        <row r="17">
          <cell r="F17">
            <v>921660.56</v>
          </cell>
        </row>
      </sheetData>
      <sheetData sheetId="19">
        <row r="35">
          <cell r="D35">
            <v>0</v>
          </cell>
          <cell r="E35">
            <v>28141248.539999999</v>
          </cell>
        </row>
        <row r="51">
          <cell r="H51">
            <v>777724.28</v>
          </cell>
        </row>
      </sheetData>
      <sheetData sheetId="20">
        <row r="14">
          <cell r="G14">
            <v>6538103.3099999996</v>
          </cell>
          <cell r="H14">
            <v>0</v>
          </cell>
        </row>
        <row r="36">
          <cell r="G36">
            <v>369812.70999999996</v>
          </cell>
          <cell r="H36">
            <v>0</v>
          </cell>
        </row>
        <row r="61">
          <cell r="G61">
            <v>7633074.5600000015</v>
          </cell>
          <cell r="H61">
            <v>0</v>
          </cell>
        </row>
        <row r="86">
          <cell r="G86">
            <v>27798.39</v>
          </cell>
        </row>
        <row r="98">
          <cell r="G98">
            <v>62999.899999999994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zoomScaleNormal="100" workbookViewId="0">
      <selection activeCell="F33" sqref="F33"/>
    </sheetView>
  </sheetViews>
  <sheetFormatPr baseColWidth="10" defaultColWidth="11.42578125" defaultRowHeight="21" customHeight="1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2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3" t="s">
        <v>8</v>
      </c>
      <c r="B1" s="63"/>
      <c r="C1" s="63"/>
      <c r="D1" s="63"/>
      <c r="E1" s="63"/>
      <c r="F1" s="7"/>
      <c r="G1" s="7"/>
      <c r="H1" s="7"/>
    </row>
    <row r="2" spans="1:13" ht="21" customHeight="1" x14ac:dyDescent="0.25">
      <c r="A2" s="63" t="s">
        <v>0</v>
      </c>
      <c r="B2" s="63"/>
      <c r="C2" s="63"/>
      <c r="D2" s="63"/>
      <c r="E2" s="63"/>
      <c r="F2" s="7"/>
      <c r="G2" s="7"/>
    </row>
    <row r="3" spans="1:13" ht="21" customHeight="1" x14ac:dyDescent="0.25">
      <c r="A3" s="63" t="s">
        <v>30</v>
      </c>
      <c r="B3" s="63"/>
      <c r="C3" s="63"/>
      <c r="D3" s="63"/>
      <c r="E3" s="63"/>
      <c r="F3" s="7"/>
      <c r="G3" s="7"/>
      <c r="H3" s="61"/>
      <c r="I3" s="61"/>
      <c r="J3" s="61"/>
      <c r="K3" s="61"/>
      <c r="L3" s="61"/>
      <c r="M3" s="61"/>
    </row>
    <row r="4" spans="1:13" ht="21" customHeight="1" x14ac:dyDescent="0.25">
      <c r="A4" s="63" t="s">
        <v>1</v>
      </c>
      <c r="B4" s="63"/>
      <c r="C4" s="63"/>
      <c r="D4" s="63"/>
      <c r="E4" s="63"/>
      <c r="F4" s="7"/>
      <c r="G4" s="7"/>
      <c r="H4" s="61"/>
      <c r="I4" s="61"/>
      <c r="J4" s="61"/>
      <c r="K4" s="61"/>
      <c r="L4" s="61"/>
      <c r="M4" s="61"/>
    </row>
    <row r="5" spans="1:13" ht="21" customHeight="1" x14ac:dyDescent="0.25">
      <c r="A5" s="8"/>
      <c r="B5" s="8"/>
      <c r="C5" s="8"/>
      <c r="D5" s="8"/>
      <c r="E5" s="9"/>
      <c r="F5" s="8"/>
      <c r="G5" s="8"/>
      <c r="H5" s="61"/>
      <c r="I5" s="61"/>
      <c r="J5" s="61"/>
      <c r="K5" s="61"/>
      <c r="L5" s="61"/>
      <c r="M5" s="61"/>
    </row>
    <row r="6" spans="1:13" ht="21" customHeight="1" x14ac:dyDescent="0.25">
      <c r="A6" s="10"/>
      <c r="B6" s="10"/>
      <c r="C6" s="10"/>
      <c r="D6" s="10"/>
      <c r="E6" s="11"/>
      <c r="F6" s="10"/>
      <c r="G6" s="10"/>
    </row>
    <row r="7" spans="1:13" ht="21" customHeight="1" x14ac:dyDescent="0.25">
      <c r="C7" s="12"/>
      <c r="D7" s="13"/>
      <c r="E7" s="14"/>
      <c r="G7" s="8"/>
    </row>
    <row r="8" spans="1:13" ht="21" customHeight="1" x14ac:dyDescent="0.25">
      <c r="B8" s="15"/>
      <c r="C8" s="16"/>
      <c r="D8" s="16"/>
      <c r="E8" s="17"/>
    </row>
    <row r="9" spans="1:13" ht="21" customHeight="1" x14ac:dyDescent="0.25">
      <c r="A9" s="13"/>
      <c r="B9" s="18" t="s">
        <v>27</v>
      </c>
      <c r="C9" s="19">
        <v>2026</v>
      </c>
      <c r="D9" s="20"/>
      <c r="E9" s="19">
        <v>2025</v>
      </c>
      <c r="G9" s="21"/>
    </row>
    <row r="10" spans="1:13" ht="23.25" customHeight="1" x14ac:dyDescent="0.25">
      <c r="A10" s="13"/>
      <c r="B10" s="22" t="s">
        <v>9</v>
      </c>
      <c r="C10" s="23">
        <f>+[1]Ingresos!D35</f>
        <v>0</v>
      </c>
      <c r="D10" s="23"/>
      <c r="E10" s="24">
        <v>59039167</v>
      </c>
      <c r="F10" s="2"/>
      <c r="H10" s="2"/>
      <c r="I10" s="2"/>
    </row>
    <row r="11" spans="1:13" ht="24" customHeight="1" x14ac:dyDescent="0.25">
      <c r="A11" s="13"/>
      <c r="B11" s="25" t="s">
        <v>10</v>
      </c>
      <c r="C11" s="23">
        <f>+[1]Ingresos!E35</f>
        <v>28141248.539999999</v>
      </c>
      <c r="D11" s="23"/>
      <c r="E11" s="24">
        <v>0</v>
      </c>
      <c r="F11" s="2"/>
      <c r="H11" s="2"/>
      <c r="J11" s="2"/>
    </row>
    <row r="12" spans="1:13" ht="25.5" customHeight="1" x14ac:dyDescent="0.25">
      <c r="A12" s="13"/>
      <c r="B12" s="26" t="s">
        <v>7</v>
      </c>
      <c r="C12" s="23">
        <f>+[1]Ingresos!H51</f>
        <v>777724.28</v>
      </c>
      <c r="D12" s="23"/>
      <c r="E12" s="24">
        <v>3547401</v>
      </c>
      <c r="F12" s="2"/>
      <c r="H12" s="2"/>
    </row>
    <row r="13" spans="1:13" ht="21" customHeight="1" thickBot="1" x14ac:dyDescent="0.3">
      <c r="A13" s="13"/>
      <c r="B13" s="18" t="s">
        <v>11</v>
      </c>
      <c r="C13" s="27">
        <f>SUM(C10:C12)</f>
        <v>28918972.82</v>
      </c>
      <c r="D13" s="28"/>
      <c r="E13" s="27">
        <f>SUM(E10:E12)</f>
        <v>62586568</v>
      </c>
      <c r="F13" s="2"/>
      <c r="H13" s="2"/>
    </row>
    <row r="14" spans="1:13" ht="21" customHeight="1" x14ac:dyDescent="0.25">
      <c r="B14" s="10"/>
      <c r="C14" s="29"/>
      <c r="D14" s="29"/>
      <c r="E14" s="30"/>
      <c r="F14" s="31"/>
      <c r="H14" s="2"/>
      <c r="I14" s="2"/>
      <c r="J14" s="32"/>
    </row>
    <row r="15" spans="1:13" ht="21" customHeight="1" x14ac:dyDescent="0.25">
      <c r="A15" s="13"/>
      <c r="B15" s="18" t="s">
        <v>28</v>
      </c>
      <c r="C15" s="33"/>
      <c r="D15" s="33"/>
      <c r="E15" s="34"/>
      <c r="F15" s="2"/>
      <c r="H15" s="2"/>
      <c r="J15" s="32"/>
    </row>
    <row r="16" spans="1:13" ht="14.25" customHeight="1" x14ac:dyDescent="0.25">
      <c r="B16" s="35"/>
      <c r="C16" s="33"/>
      <c r="D16" s="33"/>
      <c r="E16" s="34"/>
      <c r="F16" s="2"/>
      <c r="H16" s="2"/>
      <c r="J16" s="3"/>
    </row>
    <row r="17" spans="1:11" ht="21" customHeight="1" x14ac:dyDescent="0.25">
      <c r="A17" s="13"/>
      <c r="B17" s="36" t="s">
        <v>2</v>
      </c>
      <c r="C17" s="23">
        <f>'[1]Nota Relación de Gastos'!G14+'[1]Nota Relación de Gastos'!H14</f>
        <v>6538103.3099999996</v>
      </c>
      <c r="D17" s="23"/>
      <c r="E17" s="24">
        <v>34052382</v>
      </c>
      <c r="F17" s="2"/>
      <c r="H17" s="2"/>
    </row>
    <row r="18" spans="1:11" ht="21" customHeight="1" x14ac:dyDescent="0.25">
      <c r="A18" s="13"/>
      <c r="B18" s="36" t="s">
        <v>3</v>
      </c>
      <c r="C18" s="23">
        <f>'[1]Nota Relación de Gastos'!G36+'[1]Nota Relación de Gastos'!H36</f>
        <v>369812.70999999996</v>
      </c>
      <c r="D18" s="23"/>
      <c r="E18" s="24">
        <v>1263516</v>
      </c>
      <c r="F18" s="2"/>
      <c r="H18" s="2"/>
      <c r="I18" s="32"/>
    </row>
    <row r="19" spans="1:11" ht="21" customHeight="1" x14ac:dyDescent="0.25">
      <c r="A19" s="13"/>
      <c r="B19" s="36" t="s">
        <v>12</v>
      </c>
      <c r="C19" s="23">
        <f>'[1]Nota Relación de Gastos'!G98</f>
        <v>62999.899999999994</v>
      </c>
      <c r="D19" s="23"/>
      <c r="E19" s="24">
        <v>386292</v>
      </c>
      <c r="F19" s="2"/>
      <c r="G19" s="3"/>
      <c r="H19" s="2"/>
      <c r="I19" s="32"/>
    </row>
    <row r="20" spans="1:11" ht="21" customHeight="1" x14ac:dyDescent="0.25">
      <c r="A20" s="13"/>
      <c r="B20" s="36" t="s">
        <v>4</v>
      </c>
      <c r="C20" s="37">
        <f>'[1]Nota Relación de Gastos'!G61+'[1]Nota Relación de Gastos'!H61-C21</f>
        <v>7605276.1700000018</v>
      </c>
      <c r="D20" s="37"/>
      <c r="E20" s="38">
        <v>46510608</v>
      </c>
      <c r="F20" s="2"/>
      <c r="H20" s="2"/>
      <c r="I20" s="32"/>
      <c r="J20" s="32"/>
    </row>
    <row r="21" spans="1:11" s="44" customFormat="1" ht="21" customHeight="1" x14ac:dyDescent="0.25">
      <c r="A21" s="39"/>
      <c r="B21" s="36" t="s">
        <v>6</v>
      </c>
      <c r="C21" s="40">
        <f>+'[1]Nota Relación de Gastos'!G86</f>
        <v>27798.39</v>
      </c>
      <c r="D21" s="4"/>
      <c r="E21" s="40">
        <v>136378</v>
      </c>
      <c r="F21" s="41"/>
      <c r="G21" s="42"/>
      <c r="H21" s="41"/>
      <c r="I21" s="32"/>
      <c r="J21" s="43"/>
    </row>
    <row r="22" spans="1:11" ht="21" customHeight="1" thickBot="1" x14ac:dyDescent="0.3">
      <c r="A22" s="13"/>
      <c r="B22" s="18" t="s">
        <v>5</v>
      </c>
      <c r="C22" s="45">
        <f>SUM(C17:C21)</f>
        <v>14603990.480000002</v>
      </c>
      <c r="D22" s="46"/>
      <c r="E22" s="45">
        <f>SUM(E17:E21)</f>
        <v>82349176</v>
      </c>
      <c r="F22" s="31"/>
      <c r="G22" s="2"/>
      <c r="H22" s="2"/>
      <c r="I22" s="3"/>
      <c r="J22" s="32"/>
    </row>
    <row r="23" spans="1:11" ht="21" customHeight="1" x14ac:dyDescent="0.25">
      <c r="A23" s="13"/>
      <c r="B23" s="1"/>
      <c r="C23" s="5"/>
      <c r="D23" s="5"/>
      <c r="E23" s="5"/>
      <c r="F23" s="31"/>
      <c r="G23" s="47"/>
      <c r="H23" s="2"/>
      <c r="J23" s="32"/>
    </row>
    <row r="24" spans="1:11" ht="21" customHeight="1" x14ac:dyDescent="0.25">
      <c r="A24" s="13"/>
      <c r="C24" s="33"/>
      <c r="D24" s="33"/>
      <c r="E24" s="34"/>
      <c r="F24" s="31"/>
      <c r="H24" s="2"/>
      <c r="I24" s="3"/>
      <c r="J24" s="3"/>
    </row>
    <row r="25" spans="1:11" ht="21" customHeight="1" thickBot="1" x14ac:dyDescent="0.3">
      <c r="A25" s="13"/>
      <c r="B25" s="18" t="s">
        <v>13</v>
      </c>
      <c r="C25" s="48">
        <f>C13-C22+0.5</f>
        <v>14314982.839999998</v>
      </c>
      <c r="D25" s="29"/>
      <c r="E25" s="49">
        <f>+E13-E22</f>
        <v>-19762608</v>
      </c>
      <c r="F25" s="31"/>
      <c r="G25" s="47"/>
      <c r="H25" s="2"/>
      <c r="I25" s="3"/>
    </row>
    <row r="26" spans="1:11" ht="21" customHeight="1" thickTop="1" x14ac:dyDescent="0.25">
      <c r="A26" s="13"/>
      <c r="C26" s="3"/>
      <c r="D26" s="3"/>
      <c r="F26" s="31"/>
      <c r="H26" s="2"/>
      <c r="I26" s="60"/>
    </row>
    <row r="27" spans="1:11" ht="21" customHeight="1" x14ac:dyDescent="0.25">
      <c r="A27" s="13"/>
      <c r="B27" s="50" t="s">
        <v>29</v>
      </c>
      <c r="C27" s="51"/>
      <c r="D27" s="3"/>
      <c r="F27" s="2"/>
      <c r="G27" s="2"/>
      <c r="H27" s="2"/>
      <c r="I27" s="3"/>
    </row>
    <row r="28" spans="1:11" ht="21" customHeight="1" x14ac:dyDescent="0.25">
      <c r="B28" s="50"/>
      <c r="C28" s="2"/>
      <c r="D28" s="2"/>
      <c r="F28" s="2"/>
      <c r="G28" s="2"/>
      <c r="H28" s="2"/>
      <c r="I28" s="47"/>
      <c r="J28" s="2"/>
    </row>
    <row r="29" spans="1:11" ht="21" customHeight="1" x14ac:dyDescent="0.25">
      <c r="D29" s="3"/>
      <c r="F29" s="2"/>
      <c r="G29" s="2"/>
      <c r="H29" s="2"/>
      <c r="I29" s="3"/>
      <c r="J29" s="3"/>
    </row>
    <row r="30" spans="1:11" ht="21" customHeight="1" x14ac:dyDescent="0.25">
      <c r="B30" s="36"/>
      <c r="C30" s="52"/>
      <c r="D30" s="53"/>
      <c r="E30" s="52"/>
      <c r="F30" s="54"/>
      <c r="G30" s="54"/>
      <c r="H30" s="54"/>
      <c r="I30" s="54"/>
      <c r="J30" s="54"/>
      <c r="K30" s="36"/>
    </row>
    <row r="31" spans="1:11" ht="21" customHeight="1" x14ac:dyDescent="0.25">
      <c r="B31" s="36" t="s">
        <v>14</v>
      </c>
      <c r="C31" s="55" t="s">
        <v>15</v>
      </c>
      <c r="D31" s="55" t="s">
        <v>16</v>
      </c>
      <c r="E31" s="55" t="s">
        <v>17</v>
      </c>
      <c r="F31" s="54"/>
      <c r="G31" s="54"/>
      <c r="H31" s="54"/>
      <c r="I31" s="54"/>
      <c r="J31" s="54"/>
      <c r="K31" s="36"/>
    </row>
    <row r="32" spans="1:11" ht="21" customHeight="1" x14ac:dyDescent="0.25">
      <c r="B32" s="36" t="s">
        <v>18</v>
      </c>
      <c r="C32" s="55" t="s">
        <v>19</v>
      </c>
      <c r="D32" s="55" t="s">
        <v>20</v>
      </c>
      <c r="E32" s="52" t="s">
        <v>21</v>
      </c>
      <c r="F32" s="54"/>
      <c r="G32" s="54"/>
      <c r="H32" s="54"/>
      <c r="I32" s="54"/>
      <c r="J32" s="54"/>
      <c r="K32" s="36"/>
    </row>
    <row r="33" spans="2:11" ht="21" customHeight="1" x14ac:dyDescent="0.25">
      <c r="B33" s="36" t="s">
        <v>22</v>
      </c>
      <c r="C33" s="55" t="s">
        <v>23</v>
      </c>
      <c r="D33" s="55" t="s">
        <v>24</v>
      </c>
      <c r="E33" s="52" t="s">
        <v>25</v>
      </c>
      <c r="F33" s="36"/>
      <c r="G33" s="36"/>
      <c r="H33" s="36"/>
      <c r="I33" s="36"/>
      <c r="J33" s="36"/>
      <c r="K33" s="36"/>
    </row>
    <row r="34" spans="2:11" ht="21" customHeight="1" x14ac:dyDescent="0.25">
      <c r="B34" s="56"/>
      <c r="E34"/>
      <c r="F34" s="36"/>
      <c r="G34" s="36"/>
      <c r="H34" s="36"/>
      <c r="I34" s="36"/>
      <c r="J34" s="36"/>
      <c r="K34" s="36"/>
    </row>
    <row r="35" spans="2:11" ht="21" customHeight="1" x14ac:dyDescent="0.25">
      <c r="B35" s="6"/>
      <c r="C35" s="57"/>
      <c r="D35" s="57"/>
      <c r="E35" s="57"/>
      <c r="F35" s="36"/>
      <c r="G35" s="36"/>
      <c r="H35" s="36"/>
      <c r="I35" s="54"/>
      <c r="J35" s="36"/>
      <c r="K35" s="36"/>
    </row>
    <row r="36" spans="2:11" ht="21" customHeight="1" x14ac:dyDescent="0.25">
      <c r="B36" s="6"/>
      <c r="C36" s="62"/>
      <c r="D36" s="62"/>
      <c r="E36" s="62"/>
      <c r="F36" s="36"/>
      <c r="G36" s="36"/>
      <c r="H36" s="36"/>
      <c r="I36" s="36"/>
      <c r="J36" s="36"/>
      <c r="K36" s="36"/>
    </row>
    <row r="37" spans="2:11" ht="21" customHeight="1" x14ac:dyDescent="0.25">
      <c r="B37" s="36"/>
      <c r="C37" s="58"/>
      <c r="D37" s="59"/>
      <c r="E37" s="58"/>
    </row>
    <row r="38" spans="2:11" ht="21" customHeight="1" x14ac:dyDescent="0.25">
      <c r="B38" t="s">
        <v>26</v>
      </c>
      <c r="C38" s="3"/>
      <c r="D38" s="3"/>
      <c r="G38" s="3"/>
    </row>
    <row r="39" spans="2:11" ht="21" customHeight="1" x14ac:dyDescent="0.25">
      <c r="C39" s="3"/>
      <c r="D39" s="3"/>
      <c r="F39" s="3"/>
      <c r="G39" s="3"/>
    </row>
    <row r="40" spans="2:11" ht="21" customHeight="1" x14ac:dyDescent="0.25">
      <c r="C40" s="3"/>
      <c r="D40" s="3"/>
      <c r="F40" s="3"/>
      <c r="G40" s="3"/>
    </row>
    <row r="41" spans="2:11" ht="21" customHeight="1" x14ac:dyDescent="0.25">
      <c r="C41" s="3"/>
      <c r="D41" s="3"/>
      <c r="F41" s="3"/>
      <c r="G41" s="3"/>
    </row>
    <row r="42" spans="2:11" ht="21" customHeight="1" x14ac:dyDescent="0.25">
      <c r="C42" s="3"/>
      <c r="D42" s="3"/>
      <c r="F42" s="3"/>
      <c r="G42" s="3"/>
    </row>
    <row r="43" spans="2:11" ht="21" customHeight="1" x14ac:dyDescent="0.25">
      <c r="C43" s="3"/>
      <c r="D43" s="3"/>
      <c r="F43" s="3"/>
      <c r="G43" s="3"/>
    </row>
    <row r="44" spans="2:11" ht="21" customHeight="1" x14ac:dyDescent="0.25">
      <c r="C44" s="3"/>
      <c r="D44" s="3"/>
      <c r="F44" s="3"/>
      <c r="G44" s="3"/>
    </row>
    <row r="45" spans="2:11" ht="21" customHeight="1" x14ac:dyDescent="0.25">
      <c r="C45" s="3"/>
      <c r="D45" s="3"/>
      <c r="F45" s="3"/>
      <c r="G45" s="3"/>
    </row>
    <row r="46" spans="2:11" ht="21" customHeight="1" x14ac:dyDescent="0.25">
      <c r="C46" s="3"/>
      <c r="D46" s="3"/>
      <c r="F46" s="3"/>
      <c r="G46" s="3"/>
    </row>
    <row r="47" spans="2:11" ht="21" customHeight="1" x14ac:dyDescent="0.25">
      <c r="C47" s="3"/>
      <c r="D47" s="3"/>
      <c r="F47" s="3"/>
      <c r="G47" s="3"/>
    </row>
    <row r="48" spans="2:11" ht="21" customHeight="1" x14ac:dyDescent="0.25">
      <c r="C48" s="3"/>
      <c r="D48" s="3"/>
      <c r="F48" s="3"/>
      <c r="G48" s="3"/>
    </row>
    <row r="49" spans="3:7" ht="21" customHeight="1" x14ac:dyDescent="0.25">
      <c r="C49" s="3"/>
      <c r="D49" s="3"/>
      <c r="F49" s="3"/>
      <c r="G49" s="3"/>
    </row>
    <row r="50" spans="3:7" ht="21" customHeight="1" x14ac:dyDescent="0.25">
      <c r="C50" s="3"/>
      <c r="D50" s="3"/>
      <c r="F50" s="3"/>
      <c r="G50" s="3"/>
    </row>
    <row r="51" spans="3:7" ht="21" customHeight="1" x14ac:dyDescent="0.25">
      <c r="C51" s="3"/>
      <c r="D51" s="3"/>
      <c r="F51" s="3"/>
      <c r="G51" s="3"/>
    </row>
    <row r="52" spans="3:7" ht="21" customHeight="1" x14ac:dyDescent="0.25">
      <c r="C52" s="3"/>
      <c r="D52" s="3"/>
      <c r="F52" s="3"/>
      <c r="G52" s="3"/>
    </row>
    <row r="53" spans="3:7" ht="21" customHeight="1" x14ac:dyDescent="0.25">
      <c r="C53" s="3"/>
      <c r="D53" s="3"/>
      <c r="F53" s="3"/>
      <c r="G53" s="3"/>
    </row>
    <row r="54" spans="3:7" ht="21" customHeight="1" x14ac:dyDescent="0.25">
      <c r="C54" s="3"/>
      <c r="D54" s="3"/>
      <c r="F54" s="3"/>
      <c r="G54" s="3"/>
    </row>
    <row r="55" spans="3:7" ht="21" customHeight="1" x14ac:dyDescent="0.25">
      <c r="C55" s="3"/>
      <c r="D55" s="3"/>
      <c r="F55" s="3"/>
      <c r="G55" s="3"/>
    </row>
    <row r="56" spans="3:7" ht="21" customHeight="1" x14ac:dyDescent="0.25">
      <c r="C56" s="3"/>
      <c r="D56" s="3"/>
      <c r="F56" s="3"/>
      <c r="G56" s="3"/>
    </row>
    <row r="57" spans="3:7" ht="21" customHeight="1" x14ac:dyDescent="0.25">
      <c r="C57" s="3"/>
      <c r="D57" s="3"/>
      <c r="F57" s="3"/>
      <c r="G57" s="3"/>
    </row>
    <row r="58" spans="3:7" ht="21" customHeight="1" x14ac:dyDescent="0.25">
      <c r="C58" s="3"/>
      <c r="D58" s="3"/>
      <c r="F58" s="3"/>
      <c r="G58" s="3"/>
    </row>
    <row r="59" spans="3:7" ht="21" customHeight="1" x14ac:dyDescent="0.25">
      <c r="F59" s="3"/>
      <c r="G59" s="3"/>
    </row>
    <row r="60" spans="3:7" ht="21" customHeight="1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MARÍA ALEXANDRA PERALTA</cp:lastModifiedBy>
  <cp:lastPrinted>2026-04-24T18:19:06Z</cp:lastPrinted>
  <dcterms:created xsi:type="dcterms:W3CDTF">2022-01-19T12:45:52Z</dcterms:created>
  <dcterms:modified xsi:type="dcterms:W3CDTF">2026-04-24T18:29:26Z</dcterms:modified>
</cp:coreProperties>
</file>